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Commun\Bureau Achats Travaux\4.M. LIBERT\4 - passation en cours\maintenance plomberie\DCE MAINTENANCE PLOMBERIE SU\1-nouveau marché\"/>
    </mc:Choice>
  </mc:AlternateContent>
  <xr:revisionPtr revIDLastSave="0" documentId="13_ncr:1_{2A49E18C-45F6-4C7E-AAE2-7671F673DF85}" xr6:coauthVersionLast="47" xr6:coauthVersionMax="47" xr10:uidLastSave="{00000000-0000-0000-0000-000000000000}"/>
  <bookViews>
    <workbookView xWindow="45" yWindow="45" windowWidth="22530" windowHeight="11610" activeTab="2" xr2:uid="{00000000-000D-0000-FFFF-FFFF00000000}"/>
  </bookViews>
  <sheets>
    <sheet name="PG" sheetId="3" r:id="rId1"/>
    <sheet name="DPGF PLB LOT 2" sheetId="1" r:id="rId2"/>
    <sheet name="SYNTHESE LOT 2" sheetId="4" r:id="rId3"/>
  </sheets>
  <definedNames>
    <definedName name="_xlnm.Print_Area" localSheetId="1">'DPGF PLB LOT 2'!$A:$G</definedName>
    <definedName name="_xlnm.Print_Area" localSheetId="2">'SYNTHESE LOT 2'!$A:$G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G45" i="1"/>
  <c r="G44" i="1"/>
  <c r="G4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49" i="1"/>
  <c r="G48" i="1"/>
  <c r="G50" i="1" s="1"/>
  <c r="G16" i="4" s="1"/>
  <c r="G52" i="1" l="1"/>
  <c r="G53" i="1"/>
  <c r="G35" i="1"/>
  <c r="G34" i="1"/>
  <c r="G11" i="1"/>
  <c r="G10" i="1"/>
  <c r="G36" i="1" l="1"/>
  <c r="G12" i="1"/>
  <c r="G15" i="1" l="1"/>
  <c r="G10" i="4"/>
  <c r="G38" i="1"/>
  <c r="G13" i="4"/>
  <c r="G39" i="1"/>
  <c r="G14" i="1"/>
  <c r="G18" i="4" l="1"/>
  <c r="G20" i="4" s="1"/>
  <c r="G19" i="4"/>
</calcChain>
</file>

<file path=xl/sharedStrings.xml><?xml version="1.0" encoding="utf-8"?>
<sst xmlns="http://schemas.openxmlformats.org/spreadsheetml/2006/main" count="118" uniqueCount="72">
  <si>
    <t>DECOMPOSITION DU PRIX GLOBAL ET FORFAITAIRE</t>
  </si>
  <si>
    <t>Domaines de prestation</t>
  </si>
  <si>
    <t>Nombre
d'heures</t>
  </si>
  <si>
    <t>Taux
horaire</t>
  </si>
  <si>
    <t>Montant Annuel € HT</t>
  </si>
  <si>
    <t>Inventaire des équipements et mise à jour annuelle</t>
  </si>
  <si>
    <t>Code site</t>
  </si>
  <si>
    <t>Centre d’Études Slaves</t>
  </si>
  <si>
    <t>Campus Malesherbes</t>
  </si>
  <si>
    <t>Centre Champollion</t>
  </si>
  <si>
    <t>CELSA</t>
  </si>
  <si>
    <t>Maison de la Recherche</t>
  </si>
  <si>
    <t>SAN</t>
  </si>
  <si>
    <r>
      <t>Campus Saint-Antoine</t>
    </r>
    <r>
      <rPr>
        <sz val="11"/>
        <color rgb="FF000000"/>
        <rFont val="Calibri"/>
        <family val="2"/>
        <scheme val="minor"/>
      </rPr>
      <t xml:space="preserve"> (Bâtiment SUD &amp; IGH)</t>
    </r>
  </si>
  <si>
    <t>1-Prestation forfaitaire générale</t>
  </si>
  <si>
    <t>Accès à la plateforme téléphonique + Astreinte</t>
  </si>
  <si>
    <t>MARCHE PUBLIC DE SERVICES</t>
  </si>
  <si>
    <t>PASSE ENTRE</t>
  </si>
  <si>
    <t>LE POUVOIR ADJUDICATEUR : SORBONNE UNIVERSITÉ</t>
  </si>
  <si>
    <t>ET</t>
  </si>
  <si>
    <t>LE TITULAIRE DÉSIGNÉ A « L’ACTE D’ENGAGEMENT »</t>
  </si>
  <si>
    <t>POUR UN MARCHE DE :</t>
  </si>
  <si>
    <t>NOM :</t>
  </si>
  <si>
    <t xml:space="preserve">MAINTENANCE DES INSTALLATIONS DE PLOMBERIE SANITAIRE DES SITES ET CAMPUS FRANCILIENS DE SORBONNE UNIVERSITE                                                                                                                    </t>
  </si>
  <si>
    <t>DECOMPOSITION DU PRIX GLOBAL ET FORFAITAIRE (D.P.G.F)</t>
  </si>
  <si>
    <t>LOT 2 : CAMPUS DES CORDELIERS, FACULTE DES LETTRES &amp;
FACULTE DE SANTE</t>
  </si>
  <si>
    <t>1.1</t>
  </si>
  <si>
    <t>1.2</t>
  </si>
  <si>
    <t>Total annuel € HT</t>
  </si>
  <si>
    <t>Montant TVA (20%)</t>
  </si>
  <si>
    <t>Total annuel € TTC</t>
  </si>
  <si>
    <t>CAMPUS DES CORDELIERS</t>
  </si>
  <si>
    <t>PRESTATIONS CAMPUS DES CORDELIERS</t>
  </si>
  <si>
    <t>SITES ET CAMPUS FACULTE DES LETTRES</t>
  </si>
  <si>
    <t>PRESTATIONS SITES ET CAMPUS FACULTE DES LETTRES</t>
  </si>
  <si>
    <t>SLA</t>
  </si>
  <si>
    <t>MAL</t>
  </si>
  <si>
    <t>Centre d’Études Catalanes</t>
  </si>
  <si>
    <t>CAT</t>
  </si>
  <si>
    <t>IAA</t>
  </si>
  <si>
    <t>Institut d’Art et Archéologie</t>
  </si>
  <si>
    <t>IEH</t>
  </si>
  <si>
    <t>Institut des Études Hispaniques</t>
  </si>
  <si>
    <t>COR</t>
  </si>
  <si>
    <t>CEL</t>
  </si>
  <si>
    <t>ISP1</t>
  </si>
  <si>
    <t>ISP2</t>
  </si>
  <si>
    <t>ISP3</t>
  </si>
  <si>
    <t>INSPE Molitor</t>
  </si>
  <si>
    <t>INSPE Batignolles</t>
  </si>
  <si>
    <t>INSPE Boursault</t>
  </si>
  <si>
    <t>MDR</t>
  </si>
  <si>
    <t>Intitulé des sites</t>
  </si>
  <si>
    <t>SITES ET CAMPUS FACULTE DE SANTE</t>
  </si>
  <si>
    <t>PRESTATIONS SITES ET CAMPUS FACULTE DE SANTE</t>
  </si>
  <si>
    <t>FOI</t>
  </si>
  <si>
    <t>Charles Foix - Centre de recherche et de développement</t>
  </si>
  <si>
    <t>PSA1</t>
  </si>
  <si>
    <t>PSA2</t>
  </si>
  <si>
    <r>
      <t>Campus Pitié-Salpêtrière</t>
    </r>
    <r>
      <rPr>
        <sz val="11"/>
        <color rgb="FF000000"/>
        <rFont val="Calibri"/>
        <family val="2"/>
        <scheme val="minor"/>
      </rPr>
      <t xml:space="preserve"> (105, bd de l'Hôpital)</t>
    </r>
  </si>
  <si>
    <r>
      <t>Campus Pitié-Salpêtrière</t>
    </r>
    <r>
      <rPr>
        <sz val="11"/>
        <color rgb="FF000000"/>
        <rFont val="Calibri"/>
        <family val="2"/>
        <scheme val="minor"/>
      </rPr>
      <t xml:space="preserve"> (91, bd de l'Hôpital)</t>
    </r>
  </si>
  <si>
    <t>IGE</t>
  </si>
  <si>
    <t>Institut de Géographie</t>
  </si>
  <si>
    <t>Tous sites</t>
  </si>
  <si>
    <t>Total global annuel Lot 2 € HT</t>
  </si>
  <si>
    <t>SYNTHESE LOT 2</t>
  </si>
  <si>
    <t>SOR1</t>
  </si>
  <si>
    <t>SOR2-SOR3</t>
  </si>
  <si>
    <t>SOR4</t>
  </si>
  <si>
    <t>Campus de la Sorbonne</t>
  </si>
  <si>
    <t>Campus de la Sorbonne (annexe)</t>
  </si>
  <si>
    <t>LOT 2 : Maintenance des installations de plomberie sanitaire du campus des Cordeliers, des sites de la Faculté des Lettres &amp; des sites de la Faculté de Santé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</si>
</sst>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2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 wrapText="1"/>
    </xf>
    <xf numFmtId="0" fontId="2" fillId="0" borderId="7" xfId="1" applyBorder="1" applyAlignment="1">
      <alignment horizontal="center" vertical="center"/>
    </xf>
    <xf numFmtId="164" fontId="2" fillId="0" borderId="8" xfId="1" applyNumberFormat="1" applyBorder="1" applyAlignment="1">
      <alignment horizontal="right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Border="1" applyAlignment="1">
      <alignment horizontal="left" vertical="center"/>
    </xf>
    <xf numFmtId="0" fontId="2" fillId="0" borderId="7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0" fontId="2" fillId="0" borderId="7" xfId="1" applyBorder="1" applyAlignment="1">
      <alignment horizontal="left" vertical="center"/>
    </xf>
    <xf numFmtId="0" fontId="2" fillId="0" borderId="0" xfId="1" applyAlignment="1"/>
    <xf numFmtId="49" fontId="15" fillId="0" borderId="0" xfId="1" applyNumberFormat="1" applyFont="1" applyBorder="1" applyAlignment="1">
      <alignment horizontal="right" vertical="top" wrapText="1"/>
    </xf>
    <xf numFmtId="0" fontId="3" fillId="0" borderId="0" xfId="1" applyFont="1" applyAlignment="1">
      <alignment horizontal="center"/>
    </xf>
    <xf numFmtId="0" fontId="2" fillId="0" borderId="0" xfId="1" applyFont="1" applyBorder="1" applyAlignment="1">
      <alignment vertical="top" wrapText="1"/>
    </xf>
    <xf numFmtId="0" fontId="1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7" fillId="0" borderId="0" xfId="1" applyFont="1" applyBorder="1" applyAlignment="1">
      <alignment vertical="top"/>
    </xf>
    <xf numFmtId="0" fontId="2" fillId="0" borderId="0" xfId="1"/>
    <xf numFmtId="0" fontId="17" fillId="0" borderId="0" xfId="1" applyFont="1" applyBorder="1" applyAlignment="1">
      <alignment vertical="top" wrapText="1"/>
    </xf>
    <xf numFmtId="0" fontId="2" fillId="0" borderId="0" xfId="1" applyFont="1" applyAlignment="1"/>
    <xf numFmtId="0" fontId="18" fillId="0" borderId="0" xfId="1" applyFont="1" applyBorder="1" applyAlignment="1">
      <alignment vertical="top" wrapText="1"/>
    </xf>
    <xf numFmtId="0" fontId="4" fillId="0" borderId="0" xfId="1" applyFont="1" applyAlignment="1">
      <alignment horizontal="center"/>
    </xf>
    <xf numFmtId="0" fontId="19" fillId="0" borderId="0" xfId="1" applyFont="1" applyAlignment="1">
      <alignment horizontal="justify"/>
    </xf>
    <xf numFmtId="0" fontId="2" fillId="0" borderId="0" xfId="1" applyFont="1" applyBorder="1" applyAlignment="1">
      <alignment horizontal="center" vertical="top" wrapText="1"/>
    </xf>
    <xf numFmtId="0" fontId="5" fillId="0" borderId="0" xfId="1" applyFont="1" applyAlignment="1">
      <alignment horizontal="justify"/>
    </xf>
    <xf numFmtId="0" fontId="20" fillId="0" borderId="0" xfId="1" applyFont="1" applyBorder="1" applyAlignment="1">
      <alignment horizontal="center" vertical="top"/>
    </xf>
    <xf numFmtId="0" fontId="6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16" fillId="3" borderId="0" xfId="1" applyFont="1" applyFill="1" applyAlignment="1">
      <alignment horizontal="center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centerContinuous" wrapText="1"/>
    </xf>
    <xf numFmtId="0" fontId="3" fillId="0" borderId="0" xfId="1" applyFont="1" applyAlignment="1">
      <alignment horizontal="centerContinuous" vertical="center"/>
    </xf>
    <xf numFmtId="0" fontId="0" fillId="0" borderId="16" xfId="0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3" fillId="5" borderId="16" xfId="2" applyFont="1" applyFill="1" applyBorder="1" applyAlignment="1">
      <alignment horizontal="left" vertical="center"/>
    </xf>
    <xf numFmtId="0" fontId="6" fillId="5" borderId="1" xfId="2" applyFont="1" applyFill="1" applyBorder="1" applyAlignment="1">
      <alignment horizontal="centerContinuous" vertical="center" wrapText="1"/>
    </xf>
    <xf numFmtId="0" fontId="6" fillId="5" borderId="17" xfId="2" applyFont="1" applyFill="1" applyBorder="1" applyAlignment="1">
      <alignment horizontal="centerContinuous" vertical="center" wrapText="1"/>
    </xf>
    <xf numFmtId="0" fontId="7" fillId="2" borderId="2" xfId="2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centerContinuous" vertical="center"/>
    </xf>
    <xf numFmtId="0" fontId="7" fillId="2" borderId="18" xfId="2" applyFont="1" applyFill="1" applyBorder="1" applyAlignment="1">
      <alignment horizontal="centerContinuous" vertical="center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/>
    </xf>
    <xf numFmtId="0" fontId="8" fillId="2" borderId="21" xfId="1" applyFont="1" applyFill="1" applyBorder="1" applyAlignment="1">
      <alignment horizontal="left" vertical="center"/>
    </xf>
    <xf numFmtId="0" fontId="4" fillId="2" borderId="22" xfId="1" applyFont="1" applyFill="1" applyBorder="1" applyAlignment="1">
      <alignment horizontal="center" vertical="center"/>
    </xf>
    <xf numFmtId="0" fontId="8" fillId="2" borderId="20" xfId="1" applyFont="1" applyFill="1" applyBorder="1" applyAlignment="1">
      <alignment horizontal="center" vertical="center" wrapText="1"/>
    </xf>
    <xf numFmtId="0" fontId="8" fillId="2" borderId="23" xfId="1" applyFont="1" applyFill="1" applyBorder="1" applyAlignment="1">
      <alignment horizontal="center" vertical="center" wrapText="1"/>
    </xf>
    <xf numFmtId="0" fontId="2" fillId="0" borderId="20" xfId="1" applyBorder="1" applyAlignment="1">
      <alignment horizontal="center" vertical="center"/>
    </xf>
    <xf numFmtId="0" fontId="0" fillId="0" borderId="7" xfId="0" applyBorder="1"/>
    <xf numFmtId="0" fontId="0" fillId="5" borderId="24" xfId="0" applyFill="1" applyBorder="1"/>
    <xf numFmtId="0" fontId="7" fillId="5" borderId="25" xfId="1" applyFont="1" applyFill="1" applyBorder="1" applyAlignment="1">
      <alignment horizontal="right" vertical="center"/>
    </xf>
    <xf numFmtId="0" fontId="8" fillId="5" borderId="25" xfId="1" applyFont="1" applyFill="1" applyBorder="1" applyAlignment="1">
      <alignment horizontal="right" vertical="center"/>
    </xf>
    <xf numFmtId="164" fontId="8" fillId="5" borderId="26" xfId="1" applyNumberFormat="1" applyFont="1" applyFill="1" applyBorder="1" applyAlignment="1">
      <alignment horizontal="right" vertical="center"/>
    </xf>
    <xf numFmtId="0" fontId="3" fillId="0" borderId="19" xfId="1" applyFont="1" applyBorder="1" applyAlignment="1">
      <alignment horizontal="left" vertical="center"/>
    </xf>
    <xf numFmtId="0" fontId="7" fillId="0" borderId="20" xfId="1" applyFont="1" applyBorder="1" applyAlignment="1">
      <alignment horizontal="right" vertical="center"/>
    </xf>
    <xf numFmtId="0" fontId="8" fillId="0" borderId="20" xfId="1" applyFont="1" applyBorder="1" applyAlignment="1">
      <alignment horizontal="right" vertical="center"/>
    </xf>
    <xf numFmtId="164" fontId="8" fillId="0" borderId="23" xfId="1" applyNumberFormat="1" applyFont="1" applyBorder="1" applyAlignment="1">
      <alignment horizontal="right" vertical="center"/>
    </xf>
    <xf numFmtId="0" fontId="0" fillId="0" borderId="6" xfId="0" applyBorder="1"/>
    <xf numFmtId="0" fontId="10" fillId="0" borderId="7" xfId="2" applyFont="1" applyBorder="1" applyAlignment="1">
      <alignment horizontal="right"/>
    </xf>
    <xf numFmtId="0" fontId="21" fillId="0" borderId="7" xfId="2" applyFont="1" applyBorder="1" applyAlignment="1">
      <alignment horizontal="right"/>
    </xf>
    <xf numFmtId="44" fontId="11" fillId="0" borderId="8" xfId="3" applyFont="1" applyBorder="1"/>
    <xf numFmtId="0" fontId="3" fillId="5" borderId="12" xfId="1" applyFont="1" applyFill="1" applyBorder="1" applyAlignment="1">
      <alignment horizontal="left" vertical="center"/>
    </xf>
    <xf numFmtId="0" fontId="10" fillId="5" borderId="27" xfId="2" applyFont="1" applyFill="1" applyBorder="1" applyAlignment="1">
      <alignment horizontal="right"/>
    </xf>
    <xf numFmtId="0" fontId="8" fillId="5" borderId="27" xfId="1" applyFont="1" applyFill="1" applyBorder="1" applyAlignment="1">
      <alignment horizontal="right" vertical="center"/>
    </xf>
    <xf numFmtId="44" fontId="11" fillId="5" borderId="9" xfId="3" applyFont="1" applyFill="1" applyBorder="1"/>
    <xf numFmtId="0" fontId="3" fillId="6" borderId="16" xfId="2" applyFont="1" applyFill="1" applyBorder="1" applyAlignment="1">
      <alignment horizontal="left" vertical="center"/>
    </xf>
    <xf numFmtId="0" fontId="6" fillId="6" borderId="1" xfId="2" applyFont="1" applyFill="1" applyBorder="1" applyAlignment="1">
      <alignment horizontal="centerContinuous" vertical="center" wrapText="1"/>
    </xf>
    <xf numFmtId="0" fontId="6" fillId="6" borderId="17" xfId="2" applyFont="1" applyFill="1" applyBorder="1" applyAlignment="1">
      <alignment horizontal="centerContinuous" vertical="center" wrapText="1"/>
    </xf>
    <xf numFmtId="0" fontId="0" fillId="6" borderId="24" xfId="0" applyFill="1" applyBorder="1"/>
    <xf numFmtId="0" fontId="7" fillId="6" borderId="25" xfId="1" applyFont="1" applyFill="1" applyBorder="1" applyAlignment="1">
      <alignment horizontal="right" vertical="center"/>
    </xf>
    <xf numFmtId="0" fontId="8" fillId="6" borderId="25" xfId="1" applyFont="1" applyFill="1" applyBorder="1" applyAlignment="1">
      <alignment horizontal="right" vertical="center"/>
    </xf>
    <xf numFmtId="164" fontId="8" fillId="6" borderId="26" xfId="1" applyNumberFormat="1" applyFont="1" applyFill="1" applyBorder="1" applyAlignment="1">
      <alignment horizontal="right" vertical="center"/>
    </xf>
    <xf numFmtId="0" fontId="3" fillId="6" borderId="12" xfId="1" applyFont="1" applyFill="1" applyBorder="1" applyAlignment="1">
      <alignment horizontal="left" vertical="center"/>
    </xf>
    <xf numFmtId="0" fontId="10" fillId="6" borderId="27" xfId="2" applyFont="1" applyFill="1" applyBorder="1" applyAlignment="1">
      <alignment horizontal="right"/>
    </xf>
    <xf numFmtId="0" fontId="8" fillId="6" borderId="27" xfId="1" applyFont="1" applyFill="1" applyBorder="1" applyAlignment="1">
      <alignment horizontal="right" vertical="center"/>
    </xf>
    <xf numFmtId="44" fontId="11" fillId="6" borderId="9" xfId="3" applyFont="1" applyFill="1" applyBorder="1"/>
    <xf numFmtId="0" fontId="2" fillId="0" borderId="19" xfId="1" applyFont="1" applyFill="1" applyBorder="1" applyAlignment="1">
      <alignment horizontal="center" vertical="center"/>
    </xf>
    <xf numFmtId="0" fontId="2" fillId="0" borderId="20" xfId="1" applyBorder="1" applyAlignment="1">
      <alignment horizontal="left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/>
    </xf>
    <xf numFmtId="0" fontId="8" fillId="2" borderId="29" xfId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/>
    </xf>
    <xf numFmtId="0" fontId="8" fillId="2" borderId="10" xfId="1" applyFont="1" applyFill="1" applyBorder="1" applyAlignment="1">
      <alignment horizontal="left" vertical="center"/>
    </xf>
    <xf numFmtId="0" fontId="4" fillId="2" borderId="11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3" fillId="7" borderId="16" xfId="2" applyFont="1" applyFill="1" applyBorder="1" applyAlignment="1">
      <alignment horizontal="left" vertical="center"/>
    </xf>
    <xf numFmtId="0" fontId="6" fillId="7" borderId="1" xfId="2" applyFont="1" applyFill="1" applyBorder="1" applyAlignment="1">
      <alignment horizontal="centerContinuous" vertical="center" wrapText="1"/>
    </xf>
    <xf numFmtId="0" fontId="6" fillId="7" borderId="17" xfId="2" applyFont="1" applyFill="1" applyBorder="1" applyAlignment="1">
      <alignment horizontal="centerContinuous" vertical="center" wrapText="1"/>
    </xf>
    <xf numFmtId="0" fontId="0" fillId="7" borderId="24" xfId="0" applyFill="1" applyBorder="1"/>
    <xf numFmtId="0" fontId="7" fillId="7" borderId="25" xfId="1" applyFont="1" applyFill="1" applyBorder="1" applyAlignment="1">
      <alignment horizontal="right" vertical="center"/>
    </xf>
    <xf numFmtId="0" fontId="8" fillId="7" borderId="25" xfId="1" applyFont="1" applyFill="1" applyBorder="1" applyAlignment="1">
      <alignment horizontal="right" vertical="center"/>
    </xf>
    <xf numFmtId="164" fontId="8" fillId="7" borderId="26" xfId="1" applyNumberFormat="1" applyFont="1" applyFill="1" applyBorder="1" applyAlignment="1">
      <alignment horizontal="right" vertical="center"/>
    </xf>
    <xf numFmtId="0" fontId="3" fillId="7" borderId="12" xfId="1" applyFont="1" applyFill="1" applyBorder="1" applyAlignment="1">
      <alignment horizontal="left" vertical="center"/>
    </xf>
    <xf numFmtId="0" fontId="10" fillId="7" borderId="27" xfId="2" applyFont="1" applyFill="1" applyBorder="1" applyAlignment="1">
      <alignment horizontal="right"/>
    </xf>
    <xf numFmtId="0" fontId="8" fillId="7" borderId="27" xfId="1" applyFont="1" applyFill="1" applyBorder="1" applyAlignment="1">
      <alignment horizontal="right" vertical="center"/>
    </xf>
    <xf numFmtId="44" fontId="11" fillId="7" borderId="9" xfId="3" applyFont="1" applyFill="1" applyBorder="1"/>
    <xf numFmtId="0" fontId="0" fillId="0" borderId="24" xfId="0" applyFill="1" applyBorder="1"/>
    <xf numFmtId="0" fontId="7" fillId="0" borderId="25" xfId="1" applyFont="1" applyFill="1" applyBorder="1" applyAlignment="1">
      <alignment horizontal="right" vertical="center"/>
    </xf>
    <xf numFmtId="0" fontId="8" fillId="0" borderId="25" xfId="1" applyFont="1" applyFill="1" applyBorder="1" applyAlignment="1">
      <alignment horizontal="right" vertical="center"/>
    </xf>
    <xf numFmtId="164" fontId="8" fillId="0" borderId="26" xfId="1" applyNumberFormat="1" applyFont="1" applyFill="1" applyBorder="1" applyAlignment="1">
      <alignment horizontal="right" vertical="center"/>
    </xf>
    <xf numFmtId="0" fontId="2" fillId="0" borderId="28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right" vertical="center"/>
    </xf>
    <xf numFmtId="0" fontId="8" fillId="0" borderId="4" xfId="1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/>
    </xf>
    <xf numFmtId="0" fontId="0" fillId="0" borderId="31" xfId="0" applyFill="1" applyBorder="1"/>
    <xf numFmtId="0" fontId="7" fillId="0" borderId="32" xfId="1" applyFont="1" applyFill="1" applyBorder="1" applyAlignment="1">
      <alignment horizontal="right" vertical="center"/>
    </xf>
    <xf numFmtId="0" fontId="8" fillId="0" borderId="32" xfId="1" applyFont="1" applyFill="1" applyBorder="1" applyAlignment="1">
      <alignment horizontal="right" vertical="center"/>
    </xf>
    <xf numFmtId="164" fontId="8" fillId="0" borderId="33" xfId="1" applyNumberFormat="1" applyFont="1" applyFill="1" applyBorder="1" applyAlignment="1">
      <alignment horizontal="right" vertical="center"/>
    </xf>
    <xf numFmtId="0" fontId="0" fillId="0" borderId="30" xfId="0" applyBorder="1"/>
    <xf numFmtId="0" fontId="3" fillId="2" borderId="2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right" vertical="center"/>
    </xf>
    <xf numFmtId="164" fontId="8" fillId="4" borderId="5" xfId="1" applyNumberFormat="1" applyFont="1" applyFill="1" applyBorder="1" applyAlignment="1">
      <alignment horizontal="right" vertical="center"/>
    </xf>
    <xf numFmtId="0" fontId="0" fillId="0" borderId="19" xfId="0" applyBorder="1"/>
    <xf numFmtId="164" fontId="8" fillId="0" borderId="8" xfId="1" applyNumberFormat="1" applyFont="1" applyFill="1" applyBorder="1" applyAlignment="1">
      <alignment horizontal="right" vertical="center"/>
    </xf>
    <xf numFmtId="0" fontId="3" fillId="4" borderId="12" xfId="1" applyFont="1" applyFill="1" applyBorder="1" applyAlignment="1">
      <alignment horizontal="left" vertical="center"/>
    </xf>
    <xf numFmtId="0" fontId="10" fillId="4" borderId="27" xfId="2" applyFont="1" applyFill="1" applyBorder="1" applyAlignment="1">
      <alignment horizontal="right"/>
    </xf>
    <xf numFmtId="0" fontId="8" fillId="4" borderId="27" xfId="1" applyFont="1" applyFill="1" applyBorder="1" applyAlignment="1">
      <alignment horizontal="right" vertical="center"/>
    </xf>
    <xf numFmtId="164" fontId="8" fillId="4" borderId="9" xfId="1" applyNumberFormat="1" applyFont="1" applyFill="1" applyBorder="1" applyAlignment="1">
      <alignment horizontal="right" vertical="center"/>
    </xf>
    <xf numFmtId="0" fontId="6" fillId="0" borderId="13" xfId="1" applyFont="1" applyBorder="1" applyAlignment="1">
      <alignment horizontal="center" vertical="center" wrapText="1"/>
    </xf>
    <xf numFmtId="0" fontId="2" fillId="0" borderId="14" xfId="1" applyBorder="1" applyAlignment="1">
      <alignment vertical="center" wrapText="1"/>
    </xf>
    <xf numFmtId="0" fontId="2" fillId="0" borderId="15" xfId="1" applyBorder="1" applyAlignment="1">
      <alignment vertical="center" wrapText="1"/>
    </xf>
    <xf numFmtId="0" fontId="2" fillId="0" borderId="14" xfId="1" applyBorder="1" applyAlignment="1">
      <alignment horizontal="center" vertical="center" wrapText="1"/>
    </xf>
    <xf numFmtId="0" fontId="2" fillId="0" borderId="15" xfId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164" fontId="2" fillId="0" borderId="7" xfId="1" applyNumberFormat="1" applyBorder="1" applyAlignment="1">
      <alignment vertical="center"/>
    </xf>
  </cellXfs>
  <cellStyles count="4">
    <cellStyle name="Monétaire 3" xfId="3" xr:uid="{00000000-0005-0000-0000-000000000000}"/>
    <cellStyle name="Normal" xfId="0" builtinId="0"/>
    <cellStyle name="Normal 2 2" xfId="1" xr:uid="{00000000-0005-0000-0000-000002000000}"/>
    <cellStyle name="Normal 9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1619250</xdr:colOff>
      <xdr:row>2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5811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9"/>
  <sheetViews>
    <sheetView workbookViewId="0">
      <selection activeCell="B10" sqref="B10"/>
    </sheetView>
  </sheetViews>
  <sheetFormatPr baseColWidth="10" defaultRowHeight="15" x14ac:dyDescent="0.25"/>
  <cols>
    <col min="1" max="1" width="25.7109375" customWidth="1"/>
    <col min="2" max="2" width="63.7109375" customWidth="1"/>
    <col min="3" max="3" width="25.7109375" customWidth="1"/>
  </cols>
  <sheetData>
    <row r="1" spans="1:3" ht="18" x14ac:dyDescent="0.25">
      <c r="A1" s="11"/>
      <c r="B1" s="11"/>
      <c r="C1" s="12"/>
    </row>
    <row r="2" spans="1:3" ht="18" x14ac:dyDescent="0.25">
      <c r="A2" s="11"/>
      <c r="B2" s="11"/>
      <c r="C2" s="12"/>
    </row>
    <row r="3" spans="1:3" ht="18" x14ac:dyDescent="0.25">
      <c r="A3" s="11"/>
      <c r="B3" s="11"/>
      <c r="C3" s="12"/>
    </row>
    <row r="4" spans="1:3" ht="18" x14ac:dyDescent="0.25">
      <c r="A4" s="11"/>
      <c r="B4" s="13" t="s">
        <v>16</v>
      </c>
      <c r="C4" s="14"/>
    </row>
    <row r="5" spans="1:3" ht="18" x14ac:dyDescent="0.25">
      <c r="A5" s="11"/>
      <c r="B5" s="13" t="s">
        <v>17</v>
      </c>
      <c r="C5" s="14"/>
    </row>
    <row r="6" spans="1:3" x14ac:dyDescent="0.25">
      <c r="A6" s="11"/>
      <c r="B6" s="16" t="s">
        <v>18</v>
      </c>
      <c r="C6" s="14"/>
    </row>
    <row r="7" spans="1:3" ht="18" x14ac:dyDescent="0.25">
      <c r="A7" s="11"/>
      <c r="B7" s="13" t="s">
        <v>19</v>
      </c>
      <c r="C7" s="14"/>
    </row>
    <row r="8" spans="1:3" ht="15.75" x14ac:dyDescent="0.25">
      <c r="A8" s="17"/>
      <c r="B8" s="16" t="s">
        <v>20</v>
      </c>
      <c r="C8" s="14"/>
    </row>
    <row r="9" spans="1:3" ht="15" customHeight="1" x14ac:dyDescent="0.3">
      <c r="A9" s="11"/>
      <c r="B9" s="15"/>
      <c r="C9" s="14"/>
    </row>
    <row r="10" spans="1:3" ht="15" customHeight="1" x14ac:dyDescent="0.3">
      <c r="A10" s="29" t="s">
        <v>22</v>
      </c>
      <c r="B10" s="30"/>
      <c r="C10" s="14"/>
    </row>
    <row r="11" spans="1:3" ht="15" customHeight="1" x14ac:dyDescent="0.3">
      <c r="A11" s="11"/>
      <c r="B11" s="15"/>
      <c r="C11" s="14"/>
    </row>
    <row r="12" spans="1:3" ht="15" customHeight="1" x14ac:dyDescent="0.3">
      <c r="A12" s="11"/>
      <c r="B12" s="15"/>
      <c r="C12" s="14"/>
    </row>
    <row r="13" spans="1:3" ht="15" customHeight="1" x14ac:dyDescent="0.3">
      <c r="A13" s="11"/>
      <c r="B13" s="15"/>
      <c r="C13" s="14"/>
    </row>
    <row r="14" spans="1:3" ht="15" customHeight="1" x14ac:dyDescent="0.3">
      <c r="A14" s="11"/>
      <c r="B14" s="15"/>
      <c r="C14" s="14"/>
    </row>
    <row r="15" spans="1:3" ht="15" customHeight="1" x14ac:dyDescent="0.3">
      <c r="A15" s="11"/>
      <c r="B15" s="15"/>
      <c r="C15" s="14"/>
    </row>
    <row r="16" spans="1:3" ht="15" customHeight="1" x14ac:dyDescent="0.25">
      <c r="A16" s="11"/>
      <c r="B16" s="16"/>
      <c r="C16" s="14"/>
    </row>
    <row r="17" spans="1:3" ht="27" x14ac:dyDescent="0.25">
      <c r="A17" s="11"/>
      <c r="B17" s="8" t="s">
        <v>21</v>
      </c>
      <c r="C17" s="18"/>
    </row>
    <row r="18" spans="1:3" ht="15" customHeight="1" thickBot="1" x14ac:dyDescent="0.3">
      <c r="A18" s="11"/>
      <c r="B18" s="19"/>
      <c r="C18" s="20"/>
    </row>
    <row r="19" spans="1:3" ht="107.25" customHeight="1" thickTop="1" thickBot="1" x14ac:dyDescent="0.3">
      <c r="A19" s="123" t="s">
        <v>23</v>
      </c>
      <c r="B19" s="124"/>
      <c r="C19" s="125"/>
    </row>
    <row r="20" spans="1:3" ht="15" customHeight="1" thickTop="1" x14ac:dyDescent="0.25">
      <c r="A20" s="21"/>
      <c r="B20" s="19"/>
      <c r="C20" s="22"/>
    </row>
    <row r="21" spans="1:3" ht="40.5" x14ac:dyDescent="0.3">
      <c r="A21" s="32" t="s">
        <v>25</v>
      </c>
      <c r="B21" s="31"/>
      <c r="C21" s="31"/>
    </row>
    <row r="22" spans="1:3" ht="15" customHeight="1" x14ac:dyDescent="0.3">
      <c r="A22" s="32"/>
      <c r="B22" s="31"/>
      <c r="C22" s="31"/>
    </row>
    <row r="23" spans="1:3" ht="15" customHeight="1" x14ac:dyDescent="0.3">
      <c r="A23" s="32"/>
      <c r="B23" s="31"/>
      <c r="C23" s="31"/>
    </row>
    <row r="24" spans="1:3" ht="15" customHeight="1" x14ac:dyDescent="0.3">
      <c r="A24" s="32"/>
      <c r="B24" s="31"/>
      <c r="C24" s="31"/>
    </row>
    <row r="25" spans="1:3" ht="15" customHeight="1" x14ac:dyDescent="0.3">
      <c r="A25" s="32"/>
      <c r="B25" s="31"/>
      <c r="C25" s="31"/>
    </row>
    <row r="26" spans="1:3" ht="15" customHeight="1" x14ac:dyDescent="0.3">
      <c r="A26" s="32"/>
      <c r="B26" s="31"/>
      <c r="C26" s="31"/>
    </row>
    <row r="27" spans="1:3" ht="15" customHeight="1" x14ac:dyDescent="0.3">
      <c r="A27" s="32"/>
      <c r="B27" s="31"/>
      <c r="C27" s="31"/>
    </row>
    <row r="28" spans="1:3" ht="15" customHeight="1" x14ac:dyDescent="0.3">
      <c r="A28" s="32"/>
      <c r="B28" s="31"/>
      <c r="C28" s="31"/>
    </row>
    <row r="29" spans="1:3" ht="15" customHeight="1" x14ac:dyDescent="0.3">
      <c r="A29" s="32"/>
      <c r="B29" s="31"/>
      <c r="C29" s="31"/>
    </row>
    <row r="30" spans="1:3" ht="15" customHeight="1" x14ac:dyDescent="0.25">
      <c r="A30" s="11"/>
      <c r="B30" s="24"/>
      <c r="C30" s="14"/>
    </row>
    <row r="31" spans="1:3" ht="15" customHeight="1" x14ac:dyDescent="0.25">
      <c r="A31" s="11"/>
      <c r="B31" s="23"/>
      <c r="C31" s="14"/>
    </row>
    <row r="32" spans="1:3" ht="15" customHeight="1" x14ac:dyDescent="0.25">
      <c r="A32" s="11"/>
      <c r="B32" s="23"/>
      <c r="C32" s="14"/>
    </row>
    <row r="33" spans="1:3" ht="15" customHeight="1" x14ac:dyDescent="0.25">
      <c r="A33" s="11"/>
      <c r="B33" s="23"/>
      <c r="C33" s="14"/>
    </row>
    <row r="34" spans="1:3" ht="15" customHeight="1" x14ac:dyDescent="0.25">
      <c r="A34" s="11"/>
      <c r="B34" s="23"/>
      <c r="C34" s="14"/>
    </row>
    <row r="35" spans="1:3" ht="15" customHeight="1" x14ac:dyDescent="0.25">
      <c r="A35" s="11"/>
      <c r="B35" s="24"/>
      <c r="C35" s="14"/>
    </row>
    <row r="36" spans="1:3" ht="15" customHeight="1" x14ac:dyDescent="0.25">
      <c r="A36" s="11"/>
      <c r="B36" s="23"/>
      <c r="C36" s="14"/>
    </row>
    <row r="37" spans="1:3" ht="15" customHeight="1" thickBot="1" x14ac:dyDescent="0.3">
      <c r="A37" s="25"/>
      <c r="B37" s="26"/>
      <c r="C37" s="25"/>
    </row>
    <row r="38" spans="1:3" ht="44.25" customHeight="1" thickTop="1" thickBot="1" x14ac:dyDescent="0.3">
      <c r="A38" s="123" t="s">
        <v>24</v>
      </c>
      <c r="B38" s="126"/>
      <c r="C38" s="127"/>
    </row>
    <row r="39" spans="1:3" ht="26.25" thickTop="1" x14ac:dyDescent="0.35">
      <c r="A39" s="27"/>
      <c r="B39" s="28"/>
      <c r="C39" s="27"/>
    </row>
  </sheetData>
  <mergeCells count="2">
    <mergeCell ref="A19:C19"/>
    <mergeCell ref="A38:C38"/>
  </mergeCells>
  <pageMargins left="0.23622047244094491" right="0.23622047244094491" top="0.74803149606299213" bottom="0.74803149606299213" header="0.31496062992125984" footer="0.31496062992125984"/>
  <pageSetup paperSize="9" scale="86" orientation="portrait" verticalDpi="0" r:id="rId1"/>
  <headerFooter>
    <oddFooter>&amp;CMarché de maintenance des installations de plomberie sanitaire -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3"/>
  <sheetViews>
    <sheetView topLeftCell="A40" zoomScaleNormal="100" zoomScaleSheetLayoutView="85" workbookViewId="0">
      <selection activeCell="D39" sqref="D39"/>
    </sheetView>
  </sheetViews>
  <sheetFormatPr baseColWidth="10" defaultRowHeight="15" x14ac:dyDescent="0.25"/>
  <cols>
    <col min="1" max="1" width="11.140625" customWidth="1"/>
    <col min="2" max="2" width="4.5703125" bestFit="1" customWidth="1"/>
    <col min="3" max="3" width="51" bestFit="1" customWidth="1"/>
    <col min="4" max="4" width="17.140625" bestFit="1" customWidth="1"/>
    <col min="5" max="5" width="16.28515625" bestFit="1" customWidth="1"/>
    <col min="6" max="6" width="10.7109375" customWidth="1"/>
    <col min="7" max="7" width="17" customWidth="1"/>
  </cols>
  <sheetData>
    <row r="1" spans="1:7" ht="18.75" thickBot="1" x14ac:dyDescent="0.3">
      <c r="A1" s="33" t="s">
        <v>0</v>
      </c>
      <c r="B1" s="33"/>
      <c r="C1" s="33"/>
      <c r="D1" s="33"/>
      <c r="E1" s="33"/>
      <c r="F1" s="33"/>
      <c r="G1" s="33"/>
    </row>
    <row r="2" spans="1:7" ht="34.5" customHeight="1" thickBot="1" x14ac:dyDescent="0.3">
      <c r="A2" s="34" t="s">
        <v>22</v>
      </c>
      <c r="B2" s="35"/>
      <c r="C2" s="36"/>
      <c r="D2" s="128"/>
      <c r="E2" s="128"/>
      <c r="F2" s="128"/>
      <c r="G2" s="129"/>
    </row>
    <row r="3" spans="1:7" x14ac:dyDescent="0.25">
      <c r="A3" s="1"/>
      <c r="B3" s="2"/>
      <c r="C3" s="2"/>
      <c r="D3" s="2"/>
      <c r="E3" s="2"/>
      <c r="F3" s="2"/>
    </row>
    <row r="4" spans="1:7" ht="15.75" thickBot="1" x14ac:dyDescent="0.3">
      <c r="A4" s="1"/>
      <c r="B4" s="2"/>
      <c r="C4" s="2"/>
      <c r="D4" s="2"/>
      <c r="E4" s="2"/>
      <c r="F4" s="2"/>
    </row>
    <row r="5" spans="1:7" ht="70.5" customHeight="1" thickBot="1" x14ac:dyDescent="0.3">
      <c r="A5" s="130" t="s">
        <v>71</v>
      </c>
      <c r="B5" s="131"/>
      <c r="C5" s="131"/>
      <c r="D5" s="131"/>
      <c r="E5" s="131"/>
      <c r="F5" s="131"/>
      <c r="G5" s="132"/>
    </row>
    <row r="6" spans="1:7" ht="15.75" thickBot="1" x14ac:dyDescent="0.3">
      <c r="A6" s="1"/>
      <c r="B6" s="2"/>
      <c r="C6" s="2"/>
      <c r="D6" s="2"/>
      <c r="E6" s="2"/>
      <c r="F6" s="2"/>
    </row>
    <row r="7" spans="1:7" ht="15.75" customHeight="1" thickBot="1" x14ac:dyDescent="0.3">
      <c r="A7" s="90" t="s">
        <v>31</v>
      </c>
      <c r="B7" s="91"/>
      <c r="C7" s="91"/>
      <c r="D7" s="91"/>
      <c r="E7" s="91"/>
      <c r="F7" s="91"/>
      <c r="G7" s="92"/>
    </row>
    <row r="8" spans="1:7" ht="21" customHeight="1" x14ac:dyDescent="0.25">
      <c r="A8" s="40" t="s">
        <v>14</v>
      </c>
      <c r="B8" s="41"/>
      <c r="C8" s="41"/>
      <c r="D8" s="41"/>
      <c r="E8" s="41"/>
      <c r="F8" s="41"/>
      <c r="G8" s="42"/>
    </row>
    <row r="9" spans="1:7" ht="25.5" x14ac:dyDescent="0.25">
      <c r="A9" s="43" t="s">
        <v>6</v>
      </c>
      <c r="B9" s="44">
        <v>1</v>
      </c>
      <c r="C9" s="45" t="s">
        <v>1</v>
      </c>
      <c r="D9" s="46"/>
      <c r="E9" s="47" t="s">
        <v>2</v>
      </c>
      <c r="F9" s="47" t="s">
        <v>3</v>
      </c>
      <c r="G9" s="48" t="s">
        <v>4</v>
      </c>
    </row>
    <row r="10" spans="1:7" x14ac:dyDescent="0.25">
      <c r="A10" s="49" t="s">
        <v>43</v>
      </c>
      <c r="B10" s="49" t="s">
        <v>26</v>
      </c>
      <c r="C10" s="9" t="s">
        <v>5</v>
      </c>
      <c r="D10" s="50"/>
      <c r="E10" s="3"/>
      <c r="F10" s="3"/>
      <c r="G10" s="4">
        <f>E10*F10</f>
        <v>0</v>
      </c>
    </row>
    <row r="11" spans="1:7" ht="15.75" thickBot="1" x14ac:dyDescent="0.3">
      <c r="A11" s="3" t="s">
        <v>43</v>
      </c>
      <c r="B11" s="3" t="s">
        <v>27</v>
      </c>
      <c r="C11" s="10" t="s">
        <v>15</v>
      </c>
      <c r="D11" s="50"/>
      <c r="E11" s="3"/>
      <c r="F11" s="3"/>
      <c r="G11" s="4">
        <f>E11*F11</f>
        <v>0</v>
      </c>
    </row>
    <row r="12" spans="1:7" ht="16.5" thickBot="1" x14ac:dyDescent="0.3">
      <c r="A12" s="93"/>
      <c r="B12" s="94"/>
      <c r="C12" s="94"/>
      <c r="D12" s="94"/>
      <c r="E12" s="94"/>
      <c r="F12" s="95" t="s">
        <v>28</v>
      </c>
      <c r="G12" s="96">
        <f>SUM(G10:G11)</f>
        <v>0</v>
      </c>
    </row>
    <row r="13" spans="1:7" ht="9.75" customHeight="1" x14ac:dyDescent="0.25">
      <c r="A13" s="55"/>
      <c r="B13" s="56"/>
      <c r="C13" s="56"/>
      <c r="D13" s="56"/>
      <c r="E13" s="57"/>
      <c r="F13" s="57"/>
      <c r="G13" s="58"/>
    </row>
    <row r="14" spans="1:7" x14ac:dyDescent="0.25">
      <c r="A14" s="59"/>
      <c r="B14" s="60"/>
      <c r="C14" s="60"/>
      <c r="D14" s="60"/>
      <c r="E14" s="60"/>
      <c r="F14" s="61" t="s">
        <v>29</v>
      </c>
      <c r="G14" s="62">
        <f>G12*20%</f>
        <v>0</v>
      </c>
    </row>
    <row r="15" spans="1:7" ht="18.75" thickBot="1" x14ac:dyDescent="0.3">
      <c r="A15" s="97" t="s">
        <v>32</v>
      </c>
      <c r="B15" s="98"/>
      <c r="C15" s="98"/>
      <c r="D15" s="98"/>
      <c r="E15" s="98"/>
      <c r="F15" s="99" t="s">
        <v>30</v>
      </c>
      <c r="G15" s="100">
        <f>G12*(1+20%)</f>
        <v>0</v>
      </c>
    </row>
    <row r="16" spans="1:7" ht="15.75" thickBot="1" x14ac:dyDescent="0.3">
      <c r="A16" s="1"/>
      <c r="B16" s="2"/>
      <c r="C16" s="2"/>
      <c r="D16" s="2"/>
      <c r="E16" s="2"/>
      <c r="F16" s="2"/>
    </row>
    <row r="17" spans="1:7" ht="15.75" customHeight="1" thickBot="1" x14ac:dyDescent="0.3">
      <c r="A17" s="37" t="s">
        <v>33</v>
      </c>
      <c r="B17" s="38"/>
      <c r="C17" s="38"/>
      <c r="D17" s="38"/>
      <c r="E17" s="38"/>
      <c r="F17" s="38"/>
      <c r="G17" s="39"/>
    </row>
    <row r="18" spans="1:7" ht="25.5" x14ac:dyDescent="0.25">
      <c r="A18" s="80" t="s">
        <v>6</v>
      </c>
      <c r="B18" s="81"/>
      <c r="C18" s="82" t="s">
        <v>52</v>
      </c>
      <c r="D18" s="83"/>
      <c r="E18" s="47" t="s">
        <v>2</v>
      </c>
      <c r="F18" s="47" t="s">
        <v>3</v>
      </c>
      <c r="G18" s="48" t="s">
        <v>4</v>
      </c>
    </row>
    <row r="19" spans="1:7" x14ac:dyDescent="0.25">
      <c r="A19" s="78" t="s">
        <v>35</v>
      </c>
      <c r="B19" s="49"/>
      <c r="C19" s="79" t="s">
        <v>7</v>
      </c>
      <c r="D19" s="133"/>
      <c r="E19" s="133"/>
      <c r="F19" s="133"/>
      <c r="G19" s="4">
        <f t="shared" ref="G19:G32" si="0">E19*F19</f>
        <v>0</v>
      </c>
    </row>
    <row r="20" spans="1:7" x14ac:dyDescent="0.25">
      <c r="A20" s="5" t="s">
        <v>36</v>
      </c>
      <c r="B20" s="3"/>
      <c r="C20" s="6" t="s">
        <v>8</v>
      </c>
      <c r="D20" s="133"/>
      <c r="E20" s="133"/>
      <c r="F20" s="133"/>
      <c r="G20" s="4">
        <f t="shared" si="0"/>
        <v>0</v>
      </c>
    </row>
    <row r="21" spans="1:7" x14ac:dyDescent="0.25">
      <c r="A21" s="5" t="s">
        <v>66</v>
      </c>
      <c r="B21" s="3"/>
      <c r="C21" s="10" t="s">
        <v>69</v>
      </c>
      <c r="D21" s="133"/>
      <c r="E21" s="133"/>
      <c r="F21" s="133"/>
      <c r="G21" s="4">
        <f t="shared" si="0"/>
        <v>0</v>
      </c>
    </row>
    <row r="22" spans="1:7" x14ac:dyDescent="0.25">
      <c r="A22" s="5" t="s">
        <v>67</v>
      </c>
      <c r="B22" s="3"/>
      <c r="C22" s="10" t="s">
        <v>70</v>
      </c>
      <c r="D22" s="133"/>
      <c r="E22" s="133"/>
      <c r="F22" s="133"/>
      <c r="G22" s="4">
        <f t="shared" si="0"/>
        <v>0</v>
      </c>
    </row>
    <row r="23" spans="1:7" x14ac:dyDescent="0.25">
      <c r="A23" s="5" t="s">
        <v>68</v>
      </c>
      <c r="B23" s="3"/>
      <c r="C23" s="10" t="s">
        <v>9</v>
      </c>
      <c r="D23" s="133"/>
      <c r="E23" s="133"/>
      <c r="F23" s="133"/>
      <c r="G23" s="4">
        <f t="shared" si="0"/>
        <v>0</v>
      </c>
    </row>
    <row r="24" spans="1:7" x14ac:dyDescent="0.25">
      <c r="A24" s="5" t="s">
        <v>38</v>
      </c>
      <c r="B24" s="3"/>
      <c r="C24" s="6" t="s">
        <v>37</v>
      </c>
      <c r="D24" s="133"/>
      <c r="E24" s="133"/>
      <c r="F24" s="133"/>
      <c r="G24" s="4">
        <f t="shared" si="0"/>
        <v>0</v>
      </c>
    </row>
    <row r="25" spans="1:7" x14ac:dyDescent="0.25">
      <c r="A25" s="5" t="s">
        <v>39</v>
      </c>
      <c r="B25" s="3"/>
      <c r="C25" s="6" t="s">
        <v>40</v>
      </c>
      <c r="D25" s="133"/>
      <c r="E25" s="133"/>
      <c r="F25" s="133"/>
      <c r="G25" s="4">
        <f t="shared" si="0"/>
        <v>0</v>
      </c>
    </row>
    <row r="26" spans="1:7" x14ac:dyDescent="0.25">
      <c r="A26" s="5" t="s">
        <v>41</v>
      </c>
      <c r="B26" s="3"/>
      <c r="C26" s="6" t="s">
        <v>42</v>
      </c>
      <c r="D26" s="133"/>
      <c r="E26" s="133"/>
      <c r="F26" s="133"/>
      <c r="G26" s="4">
        <f t="shared" si="0"/>
        <v>0</v>
      </c>
    </row>
    <row r="27" spans="1:7" x14ac:dyDescent="0.25">
      <c r="A27" s="5" t="s">
        <v>44</v>
      </c>
      <c r="B27" s="3"/>
      <c r="C27" s="6" t="s">
        <v>10</v>
      </c>
      <c r="D27" s="133"/>
      <c r="E27" s="133"/>
      <c r="F27" s="133"/>
      <c r="G27" s="4">
        <f t="shared" si="0"/>
        <v>0</v>
      </c>
    </row>
    <row r="28" spans="1:7" x14ac:dyDescent="0.25">
      <c r="A28" s="5" t="s">
        <v>45</v>
      </c>
      <c r="B28" s="3"/>
      <c r="C28" s="6" t="s">
        <v>48</v>
      </c>
      <c r="D28" s="133"/>
      <c r="E28" s="133"/>
      <c r="F28" s="133"/>
      <c r="G28" s="4">
        <f t="shared" si="0"/>
        <v>0</v>
      </c>
    </row>
    <row r="29" spans="1:7" x14ac:dyDescent="0.25">
      <c r="A29" s="5" t="s">
        <v>46</v>
      </c>
      <c r="B29" s="3"/>
      <c r="C29" s="6" t="s">
        <v>49</v>
      </c>
      <c r="D29" s="133"/>
      <c r="E29" s="133"/>
      <c r="F29" s="133"/>
      <c r="G29" s="4">
        <f t="shared" si="0"/>
        <v>0</v>
      </c>
    </row>
    <row r="30" spans="1:7" x14ac:dyDescent="0.25">
      <c r="A30" s="5" t="s">
        <v>47</v>
      </c>
      <c r="B30" s="3"/>
      <c r="C30" s="6" t="s">
        <v>50</v>
      </c>
      <c r="D30" s="133"/>
      <c r="E30" s="133"/>
      <c r="F30" s="133"/>
      <c r="G30" s="4">
        <f t="shared" si="0"/>
        <v>0</v>
      </c>
    </row>
    <row r="31" spans="1:7" x14ac:dyDescent="0.25">
      <c r="A31" s="5" t="s">
        <v>51</v>
      </c>
      <c r="B31" s="3"/>
      <c r="C31" s="6" t="s">
        <v>11</v>
      </c>
      <c r="D31" s="133"/>
      <c r="E31" s="133"/>
      <c r="F31" s="133"/>
      <c r="G31" s="4">
        <f t="shared" si="0"/>
        <v>0</v>
      </c>
    </row>
    <row r="32" spans="1:7" x14ac:dyDescent="0.25">
      <c r="A32" s="78" t="s">
        <v>61</v>
      </c>
      <c r="B32" s="49"/>
      <c r="C32" s="10" t="s">
        <v>62</v>
      </c>
      <c r="D32" s="133"/>
      <c r="E32" s="133"/>
      <c r="F32" s="133"/>
      <c r="G32" s="4">
        <f t="shared" si="0"/>
        <v>0</v>
      </c>
    </row>
    <row r="33" spans="1:7" ht="25.5" x14ac:dyDescent="0.25">
      <c r="A33" s="43"/>
      <c r="B33" s="44">
        <v>1</v>
      </c>
      <c r="C33" s="45" t="s">
        <v>1</v>
      </c>
      <c r="D33" s="46"/>
      <c r="E33" s="47" t="s">
        <v>2</v>
      </c>
      <c r="F33" s="47" t="s">
        <v>3</v>
      </c>
      <c r="G33" s="48" t="s">
        <v>4</v>
      </c>
    </row>
    <row r="34" spans="1:7" x14ac:dyDescent="0.25">
      <c r="A34" s="49"/>
      <c r="B34" s="49" t="s">
        <v>26</v>
      </c>
      <c r="C34" s="9" t="s">
        <v>5</v>
      </c>
      <c r="D34" s="50"/>
      <c r="E34" s="3"/>
      <c r="F34" s="3"/>
      <c r="G34" s="4">
        <f>E34*F34</f>
        <v>0</v>
      </c>
    </row>
    <row r="35" spans="1:7" ht="15.75" thickBot="1" x14ac:dyDescent="0.3">
      <c r="A35" s="3"/>
      <c r="B35" s="3" t="s">
        <v>27</v>
      </c>
      <c r="C35" s="10" t="s">
        <v>15</v>
      </c>
      <c r="D35" s="50"/>
      <c r="E35" s="3"/>
      <c r="F35" s="3"/>
      <c r="G35" s="4">
        <f>E35*F35</f>
        <v>0</v>
      </c>
    </row>
    <row r="36" spans="1:7" ht="16.5" thickBot="1" x14ac:dyDescent="0.3">
      <c r="A36" s="51"/>
      <c r="B36" s="52"/>
      <c r="C36" s="52"/>
      <c r="D36" s="52"/>
      <c r="E36" s="52"/>
      <c r="F36" s="53" t="s">
        <v>28</v>
      </c>
      <c r="G36" s="54">
        <f>SUM(G34:G35)</f>
        <v>0</v>
      </c>
    </row>
    <row r="37" spans="1:7" ht="9.75" customHeight="1" x14ac:dyDescent="0.25">
      <c r="A37" s="55"/>
      <c r="B37" s="56"/>
      <c r="C37" s="56"/>
      <c r="D37" s="56"/>
      <c r="E37" s="57"/>
      <c r="F37" s="57"/>
      <c r="G37" s="58"/>
    </row>
    <row r="38" spans="1:7" x14ac:dyDescent="0.25">
      <c r="A38" s="59"/>
      <c r="B38" s="60"/>
      <c r="C38" s="60"/>
      <c r="D38" s="60"/>
      <c r="E38" s="60"/>
      <c r="F38" s="61" t="s">
        <v>29</v>
      </c>
      <c r="G38" s="62">
        <f>G36*20%</f>
        <v>0</v>
      </c>
    </row>
    <row r="39" spans="1:7" ht="18.75" thickBot="1" x14ac:dyDescent="0.3">
      <c r="A39" s="63" t="s">
        <v>34</v>
      </c>
      <c r="B39" s="64"/>
      <c r="C39" s="64"/>
      <c r="D39" s="64"/>
      <c r="E39" s="64"/>
      <c r="F39" s="65" t="s">
        <v>30</v>
      </c>
      <c r="G39" s="66">
        <f>G36*(1+20%)</f>
        <v>0</v>
      </c>
    </row>
    <row r="40" spans="1:7" ht="15.75" thickBot="1" x14ac:dyDescent="0.3"/>
    <row r="41" spans="1:7" ht="15.75" customHeight="1" thickBot="1" x14ac:dyDescent="0.3">
      <c r="A41" s="67" t="s">
        <v>53</v>
      </c>
      <c r="B41" s="68"/>
      <c r="C41" s="68"/>
      <c r="D41" s="68"/>
      <c r="E41" s="68"/>
      <c r="F41" s="68"/>
      <c r="G41" s="69"/>
    </row>
    <row r="42" spans="1:7" ht="25.5" x14ac:dyDescent="0.25">
      <c r="A42" s="80" t="s">
        <v>6</v>
      </c>
      <c r="B42" s="81"/>
      <c r="C42" s="82" t="s">
        <v>52</v>
      </c>
      <c r="D42" s="83"/>
      <c r="E42" s="47" t="s">
        <v>2</v>
      </c>
      <c r="F42" s="47" t="s">
        <v>3</v>
      </c>
      <c r="G42" s="48" t="s">
        <v>4</v>
      </c>
    </row>
    <row r="43" spans="1:7" x14ac:dyDescent="0.25">
      <c r="A43" s="5" t="s">
        <v>55</v>
      </c>
      <c r="B43" s="3"/>
      <c r="C43" s="6" t="s">
        <v>56</v>
      </c>
      <c r="D43" s="133"/>
      <c r="E43" s="3"/>
      <c r="F43" s="3"/>
      <c r="G43" s="4">
        <f t="shared" ref="G43:G46" si="1">E43*F43</f>
        <v>0</v>
      </c>
    </row>
    <row r="44" spans="1:7" x14ac:dyDescent="0.25">
      <c r="A44" s="5" t="s">
        <v>57</v>
      </c>
      <c r="B44" s="7"/>
      <c r="C44" s="10" t="s">
        <v>59</v>
      </c>
      <c r="D44" s="133"/>
      <c r="E44" s="3"/>
      <c r="F44" s="3"/>
      <c r="G44" s="4">
        <f t="shared" si="1"/>
        <v>0</v>
      </c>
    </row>
    <row r="45" spans="1:7" x14ac:dyDescent="0.25">
      <c r="A45" s="5" t="s">
        <v>58</v>
      </c>
      <c r="B45" s="7"/>
      <c r="C45" s="10" t="s">
        <v>60</v>
      </c>
      <c r="D45" s="133"/>
      <c r="E45" s="3"/>
      <c r="F45" s="3"/>
      <c r="G45" s="4">
        <f t="shared" si="1"/>
        <v>0</v>
      </c>
    </row>
    <row r="46" spans="1:7" x14ac:dyDescent="0.25">
      <c r="A46" s="5" t="s">
        <v>12</v>
      </c>
      <c r="B46" s="3"/>
      <c r="C46" s="6" t="s">
        <v>13</v>
      </c>
      <c r="D46" s="133"/>
      <c r="E46" s="3"/>
      <c r="F46" s="3"/>
      <c r="G46" s="4">
        <f t="shared" si="1"/>
        <v>0</v>
      </c>
    </row>
    <row r="47" spans="1:7" ht="25.5" x14ac:dyDescent="0.25">
      <c r="A47" s="84"/>
      <c r="B47" s="85">
        <v>1</v>
      </c>
      <c r="C47" s="86" t="s">
        <v>1</v>
      </c>
      <c r="D47" s="87"/>
      <c r="E47" s="88" t="s">
        <v>2</v>
      </c>
      <c r="F47" s="88" t="s">
        <v>3</v>
      </c>
      <c r="G47" s="89" t="s">
        <v>4</v>
      </c>
    </row>
    <row r="48" spans="1:7" x14ac:dyDescent="0.25">
      <c r="A48" s="49"/>
      <c r="B48" s="49" t="s">
        <v>26</v>
      </c>
      <c r="C48" s="9" t="s">
        <v>5</v>
      </c>
      <c r="D48" s="50"/>
      <c r="E48" s="3"/>
      <c r="F48" s="3"/>
      <c r="G48" s="4">
        <f>E48*F48</f>
        <v>0</v>
      </c>
    </row>
    <row r="49" spans="1:7" ht="15.75" thickBot="1" x14ac:dyDescent="0.3">
      <c r="A49" s="3"/>
      <c r="B49" s="3" t="s">
        <v>27</v>
      </c>
      <c r="C49" s="10" t="s">
        <v>15</v>
      </c>
      <c r="D49" s="50"/>
      <c r="E49" s="3"/>
      <c r="F49" s="3"/>
      <c r="G49" s="4">
        <f>E49*F49</f>
        <v>0</v>
      </c>
    </row>
    <row r="50" spans="1:7" ht="16.5" thickBot="1" x14ac:dyDescent="0.3">
      <c r="A50" s="70"/>
      <c r="B50" s="71"/>
      <c r="C50" s="71"/>
      <c r="D50" s="71"/>
      <c r="E50" s="71"/>
      <c r="F50" s="72" t="s">
        <v>28</v>
      </c>
      <c r="G50" s="73">
        <f>SUM(G48:G49)</f>
        <v>0</v>
      </c>
    </row>
    <row r="51" spans="1:7" ht="9.75" customHeight="1" x14ac:dyDescent="0.25">
      <c r="A51" s="55"/>
      <c r="B51" s="56"/>
      <c r="C51" s="56"/>
      <c r="D51" s="56"/>
      <c r="E51" s="57"/>
      <c r="F51" s="57"/>
      <c r="G51" s="58"/>
    </row>
    <row r="52" spans="1:7" x14ac:dyDescent="0.25">
      <c r="A52" s="59"/>
      <c r="B52" s="60"/>
      <c r="C52" s="60"/>
      <c r="D52" s="60"/>
      <c r="E52" s="60"/>
      <c r="F52" s="61" t="s">
        <v>29</v>
      </c>
      <c r="G52" s="62">
        <f>G50*20%</f>
        <v>0</v>
      </c>
    </row>
    <row r="53" spans="1:7" ht="18.75" thickBot="1" x14ac:dyDescent="0.3">
      <c r="A53" s="74" t="s">
        <v>54</v>
      </c>
      <c r="B53" s="75"/>
      <c r="C53" s="75"/>
      <c r="D53" s="75"/>
      <c r="E53" s="75"/>
      <c r="F53" s="76" t="s">
        <v>30</v>
      </c>
      <c r="G53" s="77">
        <f>G50*(1+20%)</f>
        <v>0</v>
      </c>
    </row>
  </sheetData>
  <mergeCells count="2">
    <mergeCell ref="D2:G2"/>
    <mergeCell ref="A5:G5"/>
  </mergeCells>
  <pageMargins left="0.23622047244094491" right="0.23622047244094491" top="0.74803149606299213" bottom="0.74803149606299213" header="0.31496062992125984" footer="0.31496062992125984"/>
  <pageSetup paperSize="9" scale="78" orientation="portrait" r:id="rId1"/>
  <headerFooter>
    <oddFooter>&amp;CMarché de maintenance des installations de plomberie sanitaire - &amp;F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1"/>
  <sheetViews>
    <sheetView tabSelected="1" zoomScaleNormal="100" zoomScaleSheetLayoutView="85" workbookViewId="0">
      <selection activeCell="A7" sqref="A7:G7"/>
    </sheetView>
  </sheetViews>
  <sheetFormatPr baseColWidth="10" defaultRowHeight="15" x14ac:dyDescent="0.25"/>
  <cols>
    <col min="1" max="1" width="9.42578125" bestFit="1" customWidth="1"/>
    <col min="2" max="2" width="4.5703125" bestFit="1" customWidth="1"/>
    <col min="3" max="3" width="40.7109375" customWidth="1"/>
    <col min="4" max="7" width="15.7109375" customWidth="1"/>
  </cols>
  <sheetData>
    <row r="1" spans="1:7" ht="18" x14ac:dyDescent="0.25">
      <c r="A1" s="33" t="s">
        <v>0</v>
      </c>
      <c r="B1" s="33"/>
      <c r="C1" s="33"/>
      <c r="D1" s="33"/>
      <c r="E1" s="33"/>
      <c r="F1" s="33"/>
      <c r="G1" s="33"/>
    </row>
    <row r="2" spans="1:7" ht="18" x14ac:dyDescent="0.25">
      <c r="A2" s="33" t="s">
        <v>65</v>
      </c>
      <c r="B2" s="33"/>
      <c r="C2" s="33"/>
      <c r="D2" s="33"/>
      <c r="E2" s="33"/>
      <c r="F2" s="33"/>
      <c r="G2" s="33"/>
    </row>
    <row r="3" spans="1:7" ht="18.75" thickBot="1" x14ac:dyDescent="0.3">
      <c r="A3" s="33"/>
      <c r="B3" s="33"/>
      <c r="C3" s="33"/>
      <c r="D3" s="33"/>
      <c r="E3" s="33"/>
      <c r="F3" s="33"/>
      <c r="G3" s="33"/>
    </row>
    <row r="4" spans="1:7" ht="34.5" customHeight="1" thickBot="1" x14ac:dyDescent="0.3">
      <c r="A4" s="34" t="s">
        <v>22</v>
      </c>
      <c r="B4" s="35"/>
      <c r="C4" s="36"/>
      <c r="D4" s="128"/>
      <c r="E4" s="128"/>
      <c r="F4" s="128"/>
      <c r="G4" s="129"/>
    </row>
    <row r="5" spans="1:7" x14ac:dyDescent="0.25">
      <c r="A5" s="1"/>
      <c r="B5" s="2"/>
      <c r="C5" s="2"/>
      <c r="D5" s="2"/>
      <c r="E5" s="2"/>
      <c r="F5" s="2"/>
    </row>
    <row r="6" spans="1:7" ht="15.75" thickBot="1" x14ac:dyDescent="0.3">
      <c r="A6" s="1"/>
      <c r="B6" s="2"/>
      <c r="C6" s="2"/>
      <c r="D6" s="2"/>
      <c r="E6" s="2"/>
      <c r="F6" s="2"/>
    </row>
    <row r="7" spans="1:7" ht="47.25" customHeight="1" thickBot="1" x14ac:dyDescent="0.3">
      <c r="A7" s="130" t="s">
        <v>71</v>
      </c>
      <c r="B7" s="131"/>
      <c r="C7" s="131"/>
      <c r="D7" s="131"/>
      <c r="E7" s="131"/>
      <c r="F7" s="131"/>
      <c r="G7" s="132"/>
    </row>
    <row r="8" spans="1:7" ht="15.75" thickBot="1" x14ac:dyDescent="0.3">
      <c r="A8" s="1"/>
      <c r="B8" s="2"/>
      <c r="C8" s="2"/>
      <c r="D8" s="2"/>
      <c r="E8" s="2"/>
      <c r="F8" s="2"/>
    </row>
    <row r="9" spans="1:7" ht="15.75" customHeight="1" thickBot="1" x14ac:dyDescent="0.3">
      <c r="A9" s="90" t="s">
        <v>31</v>
      </c>
      <c r="B9" s="91"/>
      <c r="C9" s="91"/>
      <c r="D9" s="91"/>
      <c r="E9" s="91"/>
      <c r="F9" s="91"/>
      <c r="G9" s="92"/>
    </row>
    <row r="10" spans="1:7" ht="15.75" x14ac:dyDescent="0.25">
      <c r="A10" s="105" t="s">
        <v>43</v>
      </c>
      <c r="B10" s="106"/>
      <c r="C10" s="106"/>
      <c r="D10" s="106"/>
      <c r="E10" s="106"/>
      <c r="F10" s="107" t="s">
        <v>28</v>
      </c>
      <c r="G10" s="108">
        <f>'DPGF PLB LOT 2'!G12</f>
        <v>0</v>
      </c>
    </row>
    <row r="11" spans="1:7" ht="15.75" thickBot="1" x14ac:dyDescent="0.3">
      <c r="A11" s="1"/>
      <c r="B11" s="2"/>
      <c r="C11" s="2"/>
      <c r="D11" s="2"/>
      <c r="E11" s="2"/>
      <c r="F11" s="2"/>
    </row>
    <row r="12" spans="1:7" ht="15.75" customHeight="1" thickBot="1" x14ac:dyDescent="0.3">
      <c r="A12" s="37" t="s">
        <v>33</v>
      </c>
      <c r="B12" s="38"/>
      <c r="C12" s="38"/>
      <c r="D12" s="38"/>
      <c r="E12" s="38"/>
      <c r="F12" s="38"/>
      <c r="G12" s="39"/>
    </row>
    <row r="13" spans="1:7" ht="15.75" x14ac:dyDescent="0.25">
      <c r="A13" s="109" t="s">
        <v>63</v>
      </c>
      <c r="B13" s="110"/>
      <c r="C13" s="110"/>
      <c r="D13" s="110"/>
      <c r="E13" s="110"/>
      <c r="F13" s="111" t="s">
        <v>28</v>
      </c>
      <c r="G13" s="112">
        <f>'DPGF PLB LOT 2'!G36</f>
        <v>0</v>
      </c>
    </row>
    <row r="14" spans="1:7" ht="15.75" thickBot="1" x14ac:dyDescent="0.3">
      <c r="A14" s="113"/>
      <c r="B14" s="113"/>
      <c r="C14" s="113"/>
      <c r="D14" s="113"/>
      <c r="E14" s="113"/>
      <c r="F14" s="113"/>
      <c r="G14" s="113"/>
    </row>
    <row r="15" spans="1:7" ht="15.75" customHeight="1" thickBot="1" x14ac:dyDescent="0.3">
      <c r="A15" s="67" t="s">
        <v>53</v>
      </c>
      <c r="B15" s="68"/>
      <c r="C15" s="68"/>
      <c r="D15" s="68"/>
      <c r="E15" s="68"/>
      <c r="F15" s="68"/>
      <c r="G15" s="69"/>
    </row>
    <row r="16" spans="1:7" ht="16.5" thickBot="1" x14ac:dyDescent="0.3">
      <c r="A16" s="101" t="s">
        <v>63</v>
      </c>
      <c r="B16" s="102"/>
      <c r="C16" s="102"/>
      <c r="D16" s="102"/>
      <c r="E16" s="102"/>
      <c r="F16" s="103" t="s">
        <v>28</v>
      </c>
      <c r="G16" s="104">
        <f>'DPGF PLB LOT 2'!G50</f>
        <v>0</v>
      </c>
    </row>
    <row r="17" spans="1:7" ht="15.75" thickBot="1" x14ac:dyDescent="0.3"/>
    <row r="18" spans="1:7" ht="21" customHeight="1" x14ac:dyDescent="0.25">
      <c r="A18" s="114"/>
      <c r="B18" s="41"/>
      <c r="C18" s="41"/>
      <c r="D18" s="41"/>
      <c r="E18" s="41"/>
      <c r="F18" s="115" t="s">
        <v>64</v>
      </c>
      <c r="G18" s="116">
        <f>+G7+G10+G13+G16</f>
        <v>0</v>
      </c>
    </row>
    <row r="19" spans="1:7" x14ac:dyDescent="0.25">
      <c r="A19" s="117"/>
      <c r="B19" s="60"/>
      <c r="C19" s="60"/>
      <c r="D19" s="60"/>
      <c r="E19" s="60"/>
      <c r="F19" s="61" t="s">
        <v>29</v>
      </c>
      <c r="G19" s="118">
        <f>G18*20%</f>
        <v>0</v>
      </c>
    </row>
    <row r="20" spans="1:7" ht="18.75" thickBot="1" x14ac:dyDescent="0.3">
      <c r="A20" s="119"/>
      <c r="B20" s="120"/>
      <c r="C20" s="120"/>
      <c r="D20" s="120"/>
      <c r="E20" s="120"/>
      <c r="F20" s="121" t="s">
        <v>30</v>
      </c>
      <c r="G20" s="122">
        <f>G18*(1+20%)</f>
        <v>0</v>
      </c>
    </row>
    <row r="21" spans="1:7" ht="21" customHeight="1" x14ac:dyDescent="0.25"/>
  </sheetData>
  <mergeCells count="2">
    <mergeCell ref="D4:G4"/>
    <mergeCell ref="A7:G7"/>
  </mergeCells>
  <pageMargins left="0.23622047244094491" right="0.23622047244094491" top="0.74803149606299213" bottom="0.74803149606299213" header="0.31496062992125984" footer="0.31496062992125984"/>
  <pageSetup paperSize="9" scale="84" orientation="portrait" r:id="rId1"/>
  <headerFooter>
    <oddFooter>&amp;CMarché de maintenance des installations de plomberie sanitaire - 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PG</vt:lpstr>
      <vt:lpstr>DPGF PLB LOT 2</vt:lpstr>
      <vt:lpstr>SYNTHESE LOT 2</vt:lpstr>
      <vt:lpstr>'DPGF PLB LOT 2'!Zone_d_impression</vt:lpstr>
      <vt:lpstr>'SYNTHESE LOT 2'!Zone_d_impression</vt:lpstr>
    </vt:vector>
  </TitlesOfParts>
  <Company>Université P &amp; M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SANDOZ Jerome</dc:creator>
  <cp:lastModifiedBy>LIBERT Marie</cp:lastModifiedBy>
  <cp:lastPrinted>2025-03-27T17:27:18Z</cp:lastPrinted>
  <dcterms:created xsi:type="dcterms:W3CDTF">2025-03-06T15:51:09Z</dcterms:created>
  <dcterms:modified xsi:type="dcterms:W3CDTF">2025-06-19T07:17:09Z</dcterms:modified>
</cp:coreProperties>
</file>